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2836\Documents\Investor Presenatation\Q1FY27\"/>
    </mc:Choice>
  </mc:AlternateContent>
  <xr:revisionPtr revIDLastSave="0" documentId="13_ncr:1_{A2B8E054-B8D1-4DB5-8906-54BC1B942345}" xr6:coauthVersionLast="36" xr6:coauthVersionMax="36" xr10:uidLastSave="{00000000-0000-0000-0000-000000000000}"/>
  <bookViews>
    <workbookView xWindow="0" yWindow="0" windowWidth="20490" windowHeight="7430" xr2:uid="{056D0418-C510-4A7C-A9CC-D06360949362}"/>
  </bookViews>
  <sheets>
    <sheet name="KPIs" sheetId="1" r:id="rId1"/>
  </sheets>
  <definedNames>
    <definedName name="_xlnm._FilterDatabase" localSheetId="0" hidden="1">KPIs!$B$5:$G$85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44167.1583217593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KPIs!$B$4:$F$52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</calcChain>
</file>

<file path=xl/sharedStrings.xml><?xml version="1.0" encoding="utf-8"?>
<sst xmlns="http://schemas.openxmlformats.org/spreadsheetml/2006/main" count="91" uniqueCount="79">
  <si>
    <t>Email: InvestorRelations@kfintech.com</t>
  </si>
  <si>
    <t>For more information please contact:</t>
  </si>
  <si>
    <t>Non-domestic mutual fund revenue
(as % of overall revenue)</t>
  </si>
  <si>
    <t>ESOP Expenses</t>
  </si>
  <si>
    <t>Value-added-services
(as % of overall revenue)</t>
  </si>
  <si>
    <t>Diluted EPS (in INR)</t>
  </si>
  <si>
    <t>Margin</t>
  </si>
  <si>
    <t>Net Profit after tax</t>
  </si>
  <si>
    <t xml:space="preserve">Tax expense </t>
  </si>
  <si>
    <t>Profit before tax</t>
  </si>
  <si>
    <t>EBITDA</t>
  </si>
  <si>
    <t>Operating expenses</t>
  </si>
  <si>
    <t>Other expenses</t>
  </si>
  <si>
    <t>Employee benefits expense</t>
  </si>
  <si>
    <t>Revenue from operations</t>
  </si>
  <si>
    <t>International &amp; Other Investor Solutions</t>
  </si>
  <si>
    <t>Issuer Solutions</t>
  </si>
  <si>
    <t>Domestic Mutual Fund Investor Solutions</t>
  </si>
  <si>
    <t>Abridged P&amp;L (Consolidated)</t>
  </si>
  <si>
    <t>AAUM (₹ billion)
(end of period)</t>
  </si>
  <si>
    <t>Number of Corporates clients
(end of period)</t>
  </si>
  <si>
    <t>Market share - on subscribers' base
(end of period)</t>
  </si>
  <si>
    <t>No of Subscribers</t>
  </si>
  <si>
    <t>National Pension Scheme- CRA</t>
  </si>
  <si>
    <t>AAUM Serviced (₹ billion)
(at the end of the period)</t>
  </si>
  <si>
    <t>No of clients</t>
  </si>
  <si>
    <t>International Investor Solutions</t>
  </si>
  <si>
    <t>NSE 500 companies – market share
(basis the market capitalisation)</t>
  </si>
  <si>
    <t>Main Board IPOs – market share
(basis the issue size)</t>
  </si>
  <si>
    <t>Main Board IPOs – market share
(basis no of clients)</t>
  </si>
  <si>
    <t>No of folios (million)
(end of the period)</t>
  </si>
  <si>
    <t xml:space="preserve">No of Clients </t>
  </si>
  <si>
    <t>Issuer Services</t>
  </si>
  <si>
    <t>Avg live folio count (million)
(at the end of the  period)</t>
  </si>
  <si>
    <t>SIP live folios (million)
(end of the period)</t>
  </si>
  <si>
    <t>SIP book AAUM market share
(last quarter of the period)</t>
  </si>
  <si>
    <t>SIP book AAUM (₹ billion)
(last quarter of the period)</t>
  </si>
  <si>
    <t>SIP inflows (billion)
(for the period)</t>
  </si>
  <si>
    <t>Equity AAUM Mix
(last quarter of the period)</t>
  </si>
  <si>
    <t>Equity AAUM Market share
(avg for the period)</t>
  </si>
  <si>
    <t>Equity AAUM Serviced (₹ billion)
(avg for the period)</t>
  </si>
  <si>
    <t>Equity AAUM Market share
(last quarter of the period)</t>
  </si>
  <si>
    <t>Equity AAUM Serviced (₹ billion)
(last quarter of the period)</t>
  </si>
  <si>
    <t>AAUM Market share
(avg for the period)</t>
  </si>
  <si>
    <t>AAUM Serviced (₹ billion)
(avg for the period)</t>
  </si>
  <si>
    <t>AAUM Market share
(last quarter of the period)</t>
  </si>
  <si>
    <t>AAUM Serviced (₹ billion)
(last quarter of the period)</t>
  </si>
  <si>
    <t>No of Operating Clients</t>
  </si>
  <si>
    <t>Mutual Fund Services</t>
  </si>
  <si>
    <t>KFin Technologies Limited</t>
  </si>
  <si>
    <t>No of Transactions (million)
(for the period)</t>
  </si>
  <si>
    <t>No of Tranactions (million)
(for the period)</t>
  </si>
  <si>
    <t>No of IPOs Handled (Main board)
(for the period)</t>
  </si>
  <si>
    <t>Transctions handled (million)
(for the period)</t>
  </si>
  <si>
    <t>Share of profit of associate</t>
  </si>
  <si>
    <t>Net Sale of Services</t>
  </si>
  <si>
    <t>Other Operating Revenue</t>
  </si>
  <si>
    <t>No of POPs associated</t>
  </si>
  <si>
    <t>Ascent</t>
  </si>
  <si>
    <t>No of funds</t>
  </si>
  <si>
    <t>Domestic Mutual Fund</t>
  </si>
  <si>
    <t>Issuer Solution</t>
  </si>
  <si>
    <t>NPS</t>
  </si>
  <si>
    <t>GBS</t>
  </si>
  <si>
    <t>Total</t>
  </si>
  <si>
    <t>Alternates, Private Wealth and PMS</t>
  </si>
  <si>
    <t>OPE Revenues</t>
  </si>
  <si>
    <t>Others Allied Services</t>
  </si>
  <si>
    <t>AAUM Serviced ($ billion)
(at the end of the period)</t>
  </si>
  <si>
    <t>FY26</t>
  </si>
  <si>
    <t>Q4FY26</t>
  </si>
  <si>
    <t>Factsheet - for the quarter and period ended 31st June 2026</t>
  </si>
  <si>
    <t>Q1FY26</t>
  </si>
  <si>
    <t>Q1FY27</t>
  </si>
  <si>
    <t>Q1FY25</t>
  </si>
  <si>
    <t>Other Investor Solutions: AIF and Wealth Management</t>
  </si>
  <si>
    <t>Market share – based on no of funds 
(end of period)</t>
  </si>
  <si>
    <t>No of funds being handled
 (cumulative)</t>
  </si>
  <si>
    <t>Ram Gattani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</si>
</sst>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0.0%"/>
    <numFmt numFmtId="166" formatCode="_ * #,##0.0_ ;_ * \-#,##0.0_ ;_ * &quot;-&quot;??_ ;_ @_ "/>
    <numFmt numFmtId="167" formatCode="0.0"/>
    <numFmt numFmtId="168" formatCode="_ * #,##0_ ;_ * \-#,##0_ ;_ * &quot;-&quot;??_ ;_ @_ "/>
    <numFmt numFmtId="173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165" fontId="5" fillId="0" borderId="4" xfId="2" applyNumberFormat="1" applyFont="1" applyBorder="1"/>
    <xf numFmtId="0" fontId="5" fillId="0" borderId="5" xfId="0" applyFont="1" applyBorder="1" applyAlignment="1">
      <alignment wrapText="1"/>
    </xf>
    <xf numFmtId="166" fontId="5" fillId="0" borderId="4" xfId="1" applyNumberFormat="1" applyFont="1" applyBorder="1"/>
    <xf numFmtId="0" fontId="5" fillId="0" borderId="5" xfId="0" applyFont="1" applyBorder="1"/>
    <xf numFmtId="165" fontId="5" fillId="0" borderId="0" xfId="2" applyNumberFormat="1" applyFont="1" applyBorder="1"/>
    <xf numFmtId="0" fontId="2" fillId="0" borderId="5" xfId="0" applyFont="1" applyBorder="1"/>
    <xf numFmtId="166" fontId="2" fillId="0" borderId="4" xfId="1" applyNumberFormat="1" applyFont="1" applyBorder="1"/>
    <xf numFmtId="166" fontId="0" fillId="0" borderId="4" xfId="1" applyNumberFormat="1" applyFont="1" applyBorder="1"/>
    <xf numFmtId="0" fontId="6" fillId="0" borderId="8" xfId="0" applyFont="1" applyBorder="1"/>
    <xf numFmtId="0" fontId="0" fillId="0" borderId="5" xfId="0" applyBorder="1" applyAlignment="1">
      <alignment wrapText="1"/>
    </xf>
    <xf numFmtId="166" fontId="7" fillId="0" borderId="4" xfId="1" applyNumberFormat="1" applyFont="1" applyFill="1" applyBorder="1"/>
    <xf numFmtId="166" fontId="7" fillId="0" borderId="0" xfId="1" applyNumberFormat="1" applyFont="1" applyFill="1" applyBorder="1"/>
    <xf numFmtId="0" fontId="7" fillId="0" borderId="5" xfId="0" applyFont="1" applyBorder="1" applyAlignment="1">
      <alignment wrapText="1"/>
    </xf>
    <xf numFmtId="166" fontId="0" fillId="0" borderId="4" xfId="1" applyNumberFormat="1" applyFont="1" applyFill="1" applyBorder="1"/>
    <xf numFmtId="166" fontId="0" fillId="0" borderId="0" xfId="1" applyNumberFormat="1" applyFont="1" applyFill="1" applyBorder="1"/>
    <xf numFmtId="0" fontId="7" fillId="0" borderId="0" xfId="0" applyFont="1"/>
    <xf numFmtId="166" fontId="7" fillId="0" borderId="4" xfId="1" applyNumberFormat="1" applyFont="1" applyBorder="1"/>
    <xf numFmtId="0" fontId="7" fillId="0" borderId="5" xfId="0" applyFont="1" applyBorder="1"/>
    <xf numFmtId="165" fontId="0" fillId="0" borderId="4" xfId="0" applyNumberFormat="1" applyBorder="1"/>
    <xf numFmtId="167" fontId="0" fillId="0" borderId="4" xfId="0" applyNumberFormat="1" applyBorder="1"/>
    <xf numFmtId="166" fontId="0" fillId="0" borderId="4" xfId="0" applyNumberFormat="1" applyBorder="1"/>
    <xf numFmtId="165" fontId="0" fillId="0" borderId="4" xfId="2" applyNumberFormat="1" applyFont="1" applyFill="1" applyBorder="1"/>
    <xf numFmtId="165" fontId="0" fillId="0" borderId="0" xfId="2" applyNumberFormat="1" applyFont="1" applyFill="1" applyBorder="1"/>
    <xf numFmtId="0" fontId="2" fillId="0" borderId="0" xfId="0" applyFont="1"/>
    <xf numFmtId="0" fontId="2" fillId="0" borderId="8" xfId="0" applyFont="1" applyBorder="1"/>
    <xf numFmtId="165" fontId="0" fillId="0" borderId="7" xfId="2" applyNumberFormat="1" applyFont="1" applyBorder="1"/>
    <xf numFmtId="165" fontId="0" fillId="0" borderId="6" xfId="2" applyNumberFormat="1" applyFont="1" applyBorder="1"/>
    <xf numFmtId="168" fontId="1" fillId="0" borderId="4" xfId="1" applyNumberFormat="1" applyFont="1" applyFill="1" applyBorder="1"/>
    <xf numFmtId="165" fontId="1" fillId="0" borderId="4" xfId="2" applyNumberFormat="1" applyFont="1" applyFill="1" applyBorder="1"/>
    <xf numFmtId="166" fontId="1" fillId="0" borderId="0" xfId="1" applyNumberFormat="1" applyFont="1" applyFill="1" applyBorder="1"/>
    <xf numFmtId="166" fontId="1" fillId="0" borderId="4" xfId="1" applyNumberFormat="1" applyFont="1" applyFill="1" applyBorder="1"/>
    <xf numFmtId="165" fontId="0" fillId="0" borderId="0" xfId="2" applyNumberFormat="1" applyFont="1" applyBorder="1"/>
    <xf numFmtId="164" fontId="2" fillId="0" borderId="4" xfId="0" applyNumberFormat="1" applyFont="1" applyBorder="1"/>
    <xf numFmtId="0" fontId="2" fillId="0" borderId="2" xfId="0" applyFont="1" applyBorder="1"/>
    <xf numFmtId="0" fontId="2" fillId="0" borderId="1" xfId="0" applyFont="1" applyBorder="1"/>
    <xf numFmtId="166" fontId="7" fillId="0" borderId="4" xfId="0" applyNumberFormat="1" applyFont="1" applyBorder="1"/>
    <xf numFmtId="167" fontId="0" fillId="0" borderId="0" xfId="0" applyNumberFormat="1" applyFill="1" applyBorder="1"/>
    <xf numFmtId="166" fontId="0" fillId="0" borderId="0" xfId="0" applyNumberFormat="1" applyFill="1" applyBorder="1"/>
    <xf numFmtId="165" fontId="0" fillId="0" borderId="0" xfId="0" applyNumberFormat="1" applyFill="1" applyBorder="1"/>
    <xf numFmtId="0" fontId="0" fillId="0" borderId="0" xfId="0" applyBorder="1"/>
    <xf numFmtId="3" fontId="0" fillId="0" borderId="0" xfId="0" applyNumberFormat="1" applyFill="1" applyBorder="1"/>
    <xf numFmtId="166" fontId="0" fillId="0" borderId="0" xfId="3" applyNumberFormat="1" applyFont="1" applyBorder="1"/>
    <xf numFmtId="166" fontId="0" fillId="0" borderId="0" xfId="3" applyNumberFormat="1" applyFont="1" applyFill="1" applyBorder="1"/>
    <xf numFmtId="166" fontId="2" fillId="0" borderId="0" xfId="1" applyNumberFormat="1" applyFont="1" applyFill="1" applyBorder="1"/>
    <xf numFmtId="166" fontId="0" fillId="0" borderId="0" xfId="0" applyNumberFormat="1" applyBorder="1"/>
    <xf numFmtId="165" fontId="5" fillId="0" borderId="0" xfId="2" applyNumberFormat="1" applyFont="1" applyFill="1" applyBorder="1"/>
    <xf numFmtId="0" fontId="0" fillId="0" borderId="0" xfId="0" applyFill="1" applyBorder="1"/>
    <xf numFmtId="164" fontId="2" fillId="0" borderId="0" xfId="0" applyNumberFormat="1" applyFont="1" applyFill="1" applyBorder="1"/>
    <xf numFmtId="166" fontId="5" fillId="0" borderId="0" xfId="1" applyNumberFormat="1" applyFont="1" applyFill="1" applyBorder="1"/>
    <xf numFmtId="165" fontId="5" fillId="0" borderId="2" xfId="2" applyNumberFormat="1" applyFont="1" applyFill="1" applyBorder="1"/>
    <xf numFmtId="165" fontId="0" fillId="0" borderId="4" xfId="0" applyNumberFormat="1" applyFill="1" applyBorder="1"/>
    <xf numFmtId="0" fontId="6" fillId="0" borderId="5" xfId="0" applyFont="1" applyBorder="1" applyAlignment="1"/>
    <xf numFmtId="0" fontId="6" fillId="0" borderId="4" xfId="0" applyFont="1" applyBorder="1" applyAlignment="1"/>
    <xf numFmtId="165" fontId="5" fillId="0" borderId="1" xfId="2" applyNumberFormat="1" applyFont="1" applyBorder="1"/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165" fontId="5" fillId="0" borderId="4" xfId="2" applyNumberFormat="1" applyFont="1" applyFill="1" applyBorder="1"/>
    <xf numFmtId="0" fontId="6" fillId="0" borderId="3" xfId="0" applyFont="1" applyBorder="1"/>
    <xf numFmtId="0" fontId="5" fillId="0" borderId="3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1" fillId="0" borderId="4" xfId="1" applyNumberFormat="1" applyFont="1" applyBorder="1"/>
    <xf numFmtId="166" fontId="2" fillId="0" borderId="2" xfId="1" applyNumberFormat="1" applyFont="1" applyFill="1" applyBorder="1"/>
    <xf numFmtId="166" fontId="2" fillId="0" borderId="1" xfId="1" applyNumberFormat="1" applyFont="1" applyBorder="1"/>
    <xf numFmtId="0" fontId="7" fillId="0" borderId="5" xfId="0" applyFont="1" applyFill="1" applyBorder="1"/>
    <xf numFmtId="0" fontId="2" fillId="0" borderId="4" xfId="0" applyFont="1" applyBorder="1" applyAlignment="1">
      <alignment horizontal="center"/>
    </xf>
    <xf numFmtId="0" fontId="6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5" xfId="0" applyFont="1" applyFill="1" applyBorder="1"/>
    <xf numFmtId="10" fontId="2" fillId="0" borderId="5" xfId="2" applyNumberFormat="1" applyFont="1" applyFill="1" applyBorder="1" applyAlignment="1">
      <alignment horizontal="left"/>
    </xf>
    <xf numFmtId="165" fontId="2" fillId="0" borderId="5" xfId="2" applyNumberFormat="1" applyFont="1" applyFill="1" applyBorder="1" applyAlignment="1">
      <alignment horizontal="left"/>
    </xf>
    <xf numFmtId="165" fontId="5" fillId="0" borderId="7" xfId="2" applyNumberFormat="1" applyFont="1" applyFill="1" applyBorder="1"/>
    <xf numFmtId="165" fontId="5" fillId="0" borderId="6" xfId="2" applyNumberFormat="1" applyFont="1" applyBorder="1"/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8" fillId="0" borderId="0" xfId="0" applyFont="1" applyBorder="1" applyAlignment="1">
      <alignment horizontal="right" vertical="center" wrapText="1"/>
    </xf>
    <xf numFmtId="165" fontId="8" fillId="0" borderId="0" xfId="0" applyNumberFormat="1" applyFont="1" applyBorder="1" applyAlignment="1">
      <alignment horizontal="right" vertical="center" wrapText="1"/>
    </xf>
    <xf numFmtId="173" fontId="8" fillId="0" borderId="0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165" fontId="8" fillId="0" borderId="4" xfId="0" applyNumberFormat="1" applyFont="1" applyBorder="1" applyAlignment="1">
      <alignment horizontal="right" vertical="center" wrapText="1"/>
    </xf>
    <xf numFmtId="173" fontId="8" fillId="0" borderId="4" xfId="0" applyNumberFormat="1" applyFont="1" applyBorder="1" applyAlignment="1">
      <alignment horizontal="right" vertical="center" wrapText="1"/>
    </xf>
  </cellXfs>
  <cellStyles count="4">
    <cellStyle name="Comma" xfId="1" builtinId="3"/>
    <cellStyle name="Comma 2" xfId="3" xr:uid="{C020EB5C-B55D-4860-9049-91A17BFABA60}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4C45-5502-43D0-982B-32273B57C63F}">
  <sheetPr>
    <pageSetUpPr fitToPage="1"/>
  </sheetPr>
  <dimension ref="B1:J103"/>
  <sheetViews>
    <sheetView showGridLines="0" tabSelected="1" topLeftCell="B1" zoomScale="71" zoomScaleNormal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B99" sqref="B99"/>
    </sheetView>
  </sheetViews>
  <sheetFormatPr defaultRowHeight="14.5" x14ac:dyDescent="0.35"/>
  <cols>
    <col min="2" max="2" width="77.81640625" bestFit="1" customWidth="1"/>
    <col min="3" max="6" width="15.26953125" customWidth="1"/>
  </cols>
  <sheetData>
    <row r="1" spans="2:6" ht="15" thickBot="1" x14ac:dyDescent="0.4"/>
    <row r="2" spans="2:6" x14ac:dyDescent="0.35">
      <c r="B2" s="84" t="s">
        <v>49</v>
      </c>
      <c r="C2" s="85"/>
      <c r="D2" s="85"/>
      <c r="E2" s="85"/>
      <c r="F2" s="86"/>
    </row>
    <row r="3" spans="2:6" x14ac:dyDescent="0.35">
      <c r="B3" s="87" t="s">
        <v>71</v>
      </c>
      <c r="C3" s="88"/>
      <c r="D3" s="88"/>
      <c r="E3" s="88"/>
      <c r="F3" s="89"/>
    </row>
    <row r="4" spans="2:6" ht="15" thickBot="1" x14ac:dyDescent="0.4">
      <c r="B4" s="3"/>
      <c r="C4" s="41"/>
      <c r="D4" s="41"/>
      <c r="E4" s="41"/>
      <c r="F4" s="42"/>
    </row>
    <row r="5" spans="2:6" s="31" customFormat="1" ht="17.25" customHeight="1" x14ac:dyDescent="0.35">
      <c r="B5" s="32"/>
      <c r="C5" s="62" t="s">
        <v>73</v>
      </c>
      <c r="D5" s="62" t="s">
        <v>70</v>
      </c>
      <c r="E5" s="62" t="s">
        <v>72</v>
      </c>
      <c r="F5" s="63" t="s">
        <v>69</v>
      </c>
    </row>
    <row r="6" spans="2:6" x14ac:dyDescent="0.35">
      <c r="B6" s="59" t="s">
        <v>48</v>
      </c>
      <c r="C6" s="74"/>
      <c r="D6" s="74"/>
      <c r="E6" s="74"/>
      <c r="F6" s="60"/>
    </row>
    <row r="7" spans="2:6" x14ac:dyDescent="0.35">
      <c r="B7" s="5" t="s">
        <v>47</v>
      </c>
      <c r="C7" s="22">
        <v>28</v>
      </c>
      <c r="D7" s="22">
        <v>26</v>
      </c>
      <c r="E7" s="44">
        <v>24</v>
      </c>
      <c r="F7" s="27">
        <v>26</v>
      </c>
    </row>
    <row r="8" spans="2:6" ht="29" x14ac:dyDescent="0.35">
      <c r="B8" s="17" t="s">
        <v>46</v>
      </c>
      <c r="C8" s="45">
        <v>27306.225924857299</v>
      </c>
      <c r="D8" s="45">
        <v>26435.368517106497</v>
      </c>
      <c r="E8" s="22">
        <v>23452.9</v>
      </c>
      <c r="F8" s="21">
        <v>26435.368517106497</v>
      </c>
    </row>
    <row r="9" spans="2:6" ht="29" x14ac:dyDescent="0.35">
      <c r="B9" s="17" t="s">
        <v>45</v>
      </c>
      <c r="C9" s="46">
        <v>0.32820692129898144</v>
      </c>
      <c r="D9" s="46">
        <v>0.3238329583703099</v>
      </c>
      <c r="E9" s="30">
        <v>0.32500000000000001</v>
      </c>
      <c r="F9" s="29">
        <v>0.3238329583703099</v>
      </c>
    </row>
    <row r="10" spans="2:6" ht="29" x14ac:dyDescent="0.35">
      <c r="B10" s="17" t="s">
        <v>44</v>
      </c>
      <c r="C10" s="45">
        <v>27306.225924857299</v>
      </c>
      <c r="D10" s="45">
        <v>26435.368517106497</v>
      </c>
      <c r="E10" s="45">
        <v>23452.9</v>
      </c>
      <c r="F10" s="21">
        <v>25323.013892956606</v>
      </c>
    </row>
    <row r="11" spans="2:6" ht="29" x14ac:dyDescent="0.35">
      <c r="B11" s="17" t="s">
        <v>43</v>
      </c>
      <c r="C11" s="46">
        <v>0.32820692129898144</v>
      </c>
      <c r="D11" s="46">
        <v>0.3238329583703099</v>
      </c>
      <c r="E11" s="46">
        <v>0.32500000000000001</v>
      </c>
      <c r="F11" s="29">
        <v>0.32467523431421624</v>
      </c>
    </row>
    <row r="12" spans="2:6" ht="29" x14ac:dyDescent="0.35">
      <c r="B12" s="17" t="s">
        <v>42</v>
      </c>
      <c r="C12" s="22">
        <v>15512.215262837</v>
      </c>
      <c r="D12" s="22">
        <v>14978.634689541857</v>
      </c>
      <c r="E12" s="22">
        <v>13597.8</v>
      </c>
      <c r="F12" s="21">
        <v>14978.634689541857</v>
      </c>
    </row>
    <row r="13" spans="2:6" ht="29" x14ac:dyDescent="0.35">
      <c r="B13" s="17" t="s">
        <v>41</v>
      </c>
      <c r="C13" s="46">
        <v>0.32379244909130678</v>
      </c>
      <c r="D13" s="46">
        <v>0.32148206539628349</v>
      </c>
      <c r="E13" s="46">
        <v>0.33</v>
      </c>
      <c r="F13" s="26">
        <v>0.32148206539628349</v>
      </c>
    </row>
    <row r="14" spans="2:6" ht="29" x14ac:dyDescent="0.35">
      <c r="B14" s="17" t="s">
        <v>40</v>
      </c>
      <c r="C14" s="22">
        <v>15512.215262837</v>
      </c>
      <c r="D14" s="22">
        <v>14978.634689541857</v>
      </c>
      <c r="E14" s="22">
        <v>13597.8</v>
      </c>
      <c r="F14" s="21">
        <v>14626.98750224656</v>
      </c>
    </row>
    <row r="15" spans="2:6" ht="29" x14ac:dyDescent="0.35">
      <c r="B15" s="17" t="s">
        <v>39</v>
      </c>
      <c r="C15" s="46">
        <v>0.32379244909130678</v>
      </c>
      <c r="D15" s="46">
        <v>0.32148206539628349</v>
      </c>
      <c r="E15" s="46">
        <v>0.33</v>
      </c>
      <c r="F15" s="26">
        <v>0.32717685049768119</v>
      </c>
    </row>
    <row r="16" spans="2:6" ht="29" x14ac:dyDescent="0.35">
      <c r="B16" s="17" t="s">
        <v>38</v>
      </c>
      <c r="C16" s="46">
        <v>0.56808345853155695</v>
      </c>
      <c r="D16" s="46">
        <v>0.56661342473244081</v>
      </c>
      <c r="E16" s="46">
        <v>0.57999999999999996</v>
      </c>
      <c r="F16" s="26">
        <v>0.56661342473244081</v>
      </c>
    </row>
    <row r="17" spans="2:10" ht="29" x14ac:dyDescent="0.35">
      <c r="B17" s="17" t="s">
        <v>37</v>
      </c>
      <c r="C17" s="22">
        <v>341.71030039579796</v>
      </c>
      <c r="D17" s="22">
        <v>340.65641382562882</v>
      </c>
      <c r="E17" s="22">
        <v>311.60000000000002</v>
      </c>
      <c r="F17" s="21">
        <v>1323.3059259391753</v>
      </c>
    </row>
    <row r="18" spans="2:10" ht="29" x14ac:dyDescent="0.35">
      <c r="B18" s="17" t="s">
        <v>36</v>
      </c>
      <c r="C18" s="22">
        <v>5559.5677021832344</v>
      </c>
      <c r="D18" s="22">
        <v>5080.8755230161405</v>
      </c>
      <c r="E18" s="22">
        <v>4690.8999999999996</v>
      </c>
      <c r="F18" s="21">
        <v>5080.8755230161405</v>
      </c>
    </row>
    <row r="19" spans="2:10" ht="29" x14ac:dyDescent="0.35">
      <c r="B19" s="17" t="s">
        <v>35</v>
      </c>
      <c r="C19" s="30">
        <v>0.32274693524375875</v>
      </c>
      <c r="D19" s="30">
        <v>0.31682141063181724</v>
      </c>
      <c r="E19" s="30">
        <v>0.32100000000000001</v>
      </c>
      <c r="F19" s="29">
        <v>0.31682141063181724</v>
      </c>
    </row>
    <row r="20" spans="2:10" ht="29" x14ac:dyDescent="0.35">
      <c r="B20" s="17" t="s">
        <v>34</v>
      </c>
      <c r="C20" s="22">
        <v>37.945447999999999</v>
      </c>
      <c r="D20" s="22">
        <v>37.499353999999997</v>
      </c>
      <c r="E20" s="22">
        <v>35.4</v>
      </c>
      <c r="F20" s="21">
        <v>37.499353999999997</v>
      </c>
      <c r="H20" s="22"/>
    </row>
    <row r="21" spans="2:10" s="23" customFormat="1" ht="29" x14ac:dyDescent="0.35">
      <c r="B21" s="20" t="s">
        <v>50</v>
      </c>
      <c r="C21" s="19">
        <v>159.11468099999999</v>
      </c>
      <c r="D21" s="19">
        <v>158.01300800000001</v>
      </c>
      <c r="E21" s="19">
        <v>135</v>
      </c>
      <c r="F21" s="43">
        <v>588.10797700000001</v>
      </c>
      <c r="J21"/>
    </row>
    <row r="22" spans="2:10" ht="29" x14ac:dyDescent="0.35">
      <c r="B22" s="17" t="s">
        <v>33</v>
      </c>
      <c r="C22" s="22">
        <v>118.112475</v>
      </c>
      <c r="D22" s="22">
        <v>116.950345</v>
      </c>
      <c r="E22" s="22">
        <v>106.4</v>
      </c>
      <c r="F22" s="21">
        <v>116.950345</v>
      </c>
    </row>
    <row r="23" spans="2:10" x14ac:dyDescent="0.35">
      <c r="B23" s="17"/>
      <c r="C23" s="22"/>
      <c r="D23" s="22"/>
      <c r="E23" s="22"/>
      <c r="F23" s="21"/>
    </row>
    <row r="24" spans="2:10" x14ac:dyDescent="0.35">
      <c r="B24" s="81" t="s">
        <v>26</v>
      </c>
      <c r="C24" s="82"/>
      <c r="D24" s="82"/>
      <c r="E24" s="82"/>
      <c r="F24" s="83"/>
    </row>
    <row r="25" spans="2:10" x14ac:dyDescent="0.35">
      <c r="B25" s="72" t="s">
        <v>25</v>
      </c>
      <c r="C25" s="19">
        <v>117</v>
      </c>
      <c r="D25" s="19">
        <v>109</v>
      </c>
      <c r="E25" s="19">
        <v>82</v>
      </c>
      <c r="F25" s="18">
        <v>109</v>
      </c>
    </row>
    <row r="26" spans="2:10" ht="29" x14ac:dyDescent="0.35">
      <c r="B26" s="20" t="s">
        <v>24</v>
      </c>
      <c r="C26" s="19">
        <v>1265.5770600352032</v>
      </c>
      <c r="D26" s="19">
        <v>1162.5513585595907</v>
      </c>
      <c r="E26" s="19">
        <v>863.6</v>
      </c>
      <c r="F26" s="24">
        <v>1162.5513585595907</v>
      </c>
    </row>
    <row r="27" spans="2:10" ht="29" x14ac:dyDescent="0.35">
      <c r="B27" s="17" t="s">
        <v>53</v>
      </c>
      <c r="C27" s="22">
        <v>0.89749199999999996</v>
      </c>
      <c r="D27" s="22">
        <v>1.038554</v>
      </c>
      <c r="E27" s="22">
        <v>0.8</v>
      </c>
      <c r="F27" s="21">
        <v>3.7700429999999998</v>
      </c>
    </row>
    <row r="28" spans="2:10" x14ac:dyDescent="0.35">
      <c r="B28" s="17"/>
      <c r="C28" s="22"/>
      <c r="D28" s="22"/>
      <c r="E28" s="22"/>
      <c r="F28" s="21"/>
    </row>
    <row r="29" spans="2:10" x14ac:dyDescent="0.35">
      <c r="B29" s="81" t="s">
        <v>58</v>
      </c>
      <c r="C29" s="82"/>
      <c r="D29" s="82"/>
      <c r="E29" s="82"/>
      <c r="F29" s="83"/>
    </row>
    <row r="30" spans="2:10" x14ac:dyDescent="0.35">
      <c r="B30" s="25" t="s">
        <v>25</v>
      </c>
      <c r="C30" s="19">
        <v>394</v>
      </c>
      <c r="D30" s="19">
        <v>390</v>
      </c>
      <c r="E30" s="19">
        <v>309</v>
      </c>
      <c r="F30" s="18">
        <v>390</v>
      </c>
    </row>
    <row r="31" spans="2:10" x14ac:dyDescent="0.35">
      <c r="B31" s="17" t="s">
        <v>59</v>
      </c>
      <c r="C31" s="22">
        <v>836</v>
      </c>
      <c r="D31" s="22">
        <v>818</v>
      </c>
      <c r="E31" s="22">
        <v>667</v>
      </c>
      <c r="F31" s="21">
        <v>818</v>
      </c>
    </row>
    <row r="32" spans="2:10" ht="29" x14ac:dyDescent="0.35">
      <c r="B32" s="20" t="s">
        <v>68</v>
      </c>
      <c r="C32" s="19">
        <v>36.340052405932163</v>
      </c>
      <c r="D32" s="19">
        <v>32.799999999999997</v>
      </c>
      <c r="E32" s="19">
        <v>26.4</v>
      </c>
      <c r="F32" s="24">
        <v>32.799999999999997</v>
      </c>
    </row>
    <row r="33" spans="2:6" ht="15.75" customHeight="1" x14ac:dyDescent="0.35">
      <c r="B33" s="5"/>
      <c r="C33" s="47"/>
      <c r="D33" s="47"/>
      <c r="E33" s="47"/>
      <c r="F33" s="4"/>
    </row>
    <row r="34" spans="2:6" ht="15" customHeight="1" x14ac:dyDescent="0.35">
      <c r="B34" s="90" t="s">
        <v>32</v>
      </c>
      <c r="C34" s="91"/>
      <c r="D34" s="91"/>
      <c r="E34" s="91"/>
      <c r="F34" s="92"/>
    </row>
    <row r="35" spans="2:6" x14ac:dyDescent="0.35">
      <c r="B35" s="5" t="s">
        <v>31</v>
      </c>
      <c r="C35" s="22">
        <v>11275</v>
      </c>
      <c r="D35" s="22">
        <v>10603</v>
      </c>
      <c r="E35" s="22">
        <v>8867</v>
      </c>
      <c r="F35" s="15">
        <v>10603</v>
      </c>
    </row>
    <row r="36" spans="2:6" ht="29" x14ac:dyDescent="0.35">
      <c r="B36" s="20" t="s">
        <v>30</v>
      </c>
      <c r="C36" s="22">
        <v>174.83065400000001</v>
      </c>
      <c r="D36" s="22">
        <v>166.87799699999999</v>
      </c>
      <c r="E36" s="22">
        <v>162.9</v>
      </c>
      <c r="F36" s="28">
        <v>166.87799699999999</v>
      </c>
    </row>
    <row r="37" spans="2:6" ht="29" x14ac:dyDescent="0.35">
      <c r="B37" s="17" t="s">
        <v>51</v>
      </c>
      <c r="C37" s="22">
        <v>0.64666899999999994</v>
      </c>
      <c r="D37" s="22">
        <v>0.69168099999999999</v>
      </c>
      <c r="E37" s="22">
        <v>0.7</v>
      </c>
      <c r="F37" s="18">
        <v>2.9144679999999998</v>
      </c>
    </row>
    <row r="38" spans="2:6" ht="29" x14ac:dyDescent="0.35">
      <c r="B38" s="17" t="s">
        <v>52</v>
      </c>
      <c r="C38" s="22">
        <v>8</v>
      </c>
      <c r="D38" s="22">
        <v>9</v>
      </c>
      <c r="E38" s="22">
        <v>6</v>
      </c>
      <c r="F38" s="27">
        <v>44</v>
      </c>
    </row>
    <row r="39" spans="2:6" ht="29" x14ac:dyDescent="0.35">
      <c r="B39" s="17" t="s">
        <v>29</v>
      </c>
      <c r="C39" s="46">
        <v>0.66666666666666663</v>
      </c>
      <c r="D39" s="46">
        <v>0.47368421052631576</v>
      </c>
      <c r="E39" s="46">
        <v>0.4</v>
      </c>
      <c r="F39" s="26">
        <v>0.38260869565217392</v>
      </c>
    </row>
    <row r="40" spans="2:6" ht="29" x14ac:dyDescent="0.35">
      <c r="B40" s="17" t="s">
        <v>28</v>
      </c>
      <c r="C40" s="46">
        <v>0.79166666666666663</v>
      </c>
      <c r="D40" s="46">
        <v>0.58323255621284265</v>
      </c>
      <c r="E40" s="46">
        <v>0.18</v>
      </c>
      <c r="F40" s="58">
        <v>0.4203527715366967</v>
      </c>
    </row>
    <row r="41" spans="2:6" ht="29" x14ac:dyDescent="0.35">
      <c r="B41" s="17" t="s">
        <v>27</v>
      </c>
      <c r="C41" s="46">
        <v>0.50005354366729582</v>
      </c>
      <c r="D41" s="46">
        <v>0.52288096112533666</v>
      </c>
      <c r="E41" s="46">
        <v>0.50800000000000001</v>
      </c>
      <c r="F41" s="58">
        <v>0.52288096112533666</v>
      </c>
    </row>
    <row r="42" spans="2:6" x14ac:dyDescent="0.35">
      <c r="B42" s="17"/>
      <c r="C42" s="46"/>
      <c r="D42" s="46"/>
      <c r="E42" s="46"/>
      <c r="F42" s="58"/>
    </row>
    <row r="43" spans="2:6" x14ac:dyDescent="0.35">
      <c r="B43" s="81" t="s">
        <v>75</v>
      </c>
      <c r="C43" s="82"/>
      <c r="D43" s="82"/>
      <c r="E43" s="82"/>
      <c r="F43" s="83"/>
    </row>
    <row r="44" spans="2:6" ht="29" x14ac:dyDescent="0.35">
      <c r="B44" s="17" t="s">
        <v>77</v>
      </c>
      <c r="C44" s="93">
        <v>731</v>
      </c>
      <c r="D44" s="93">
        <v>716</v>
      </c>
      <c r="E44" s="93">
        <v>592</v>
      </c>
      <c r="F44" s="96">
        <v>716</v>
      </c>
    </row>
    <row r="45" spans="2:6" ht="29" x14ac:dyDescent="0.35">
      <c r="B45" s="17" t="s">
        <v>76</v>
      </c>
      <c r="C45" s="94">
        <v>0.373</v>
      </c>
      <c r="D45" s="94">
        <v>0.38100000000000001</v>
      </c>
      <c r="E45" s="94">
        <v>0.37</v>
      </c>
      <c r="F45" s="97">
        <v>0.38100000000000001</v>
      </c>
    </row>
    <row r="46" spans="2:6" ht="29" x14ac:dyDescent="0.35">
      <c r="B46" s="17" t="s">
        <v>19</v>
      </c>
      <c r="C46" s="95">
        <v>2057.8000000000002</v>
      </c>
      <c r="D46" s="95">
        <v>1725.3</v>
      </c>
      <c r="E46" s="95">
        <v>1608.5</v>
      </c>
      <c r="F46" s="98">
        <v>1725.3</v>
      </c>
    </row>
    <row r="47" spans="2:6" x14ac:dyDescent="0.35">
      <c r="B47" s="17"/>
      <c r="C47" s="46"/>
      <c r="D47" s="46"/>
      <c r="E47" s="46"/>
      <c r="F47" s="58"/>
    </row>
    <row r="48" spans="2:6" x14ac:dyDescent="0.35">
      <c r="B48" s="81" t="s">
        <v>23</v>
      </c>
      <c r="C48" s="82"/>
      <c r="D48" s="82"/>
      <c r="E48" s="82"/>
      <c r="F48" s="83"/>
    </row>
    <row r="49" spans="2:7" x14ac:dyDescent="0.35">
      <c r="B49" s="5" t="s">
        <v>22</v>
      </c>
      <c r="C49" s="48">
        <v>2328318</v>
      </c>
      <c r="D49" s="48">
        <v>2193796</v>
      </c>
      <c r="E49" s="48">
        <v>1669972</v>
      </c>
      <c r="F49" s="35">
        <v>2193796</v>
      </c>
    </row>
    <row r="50" spans="2:7" ht="29" x14ac:dyDescent="0.35">
      <c r="B50" s="17" t="s">
        <v>21</v>
      </c>
      <c r="C50" s="30">
        <v>0.12222539526220801</v>
      </c>
      <c r="D50" s="30">
        <v>0.11897942820350171</v>
      </c>
      <c r="E50" s="39">
        <v>9.9000000000000005E-2</v>
      </c>
      <c r="F50" s="36">
        <v>0.11897942820350171</v>
      </c>
    </row>
    <row r="51" spans="2:7" ht="29" x14ac:dyDescent="0.35">
      <c r="B51" s="17" t="s">
        <v>20</v>
      </c>
      <c r="C51" s="22">
        <v>6194</v>
      </c>
      <c r="D51" s="22">
        <v>5554</v>
      </c>
      <c r="E51" s="49">
        <v>3820</v>
      </c>
      <c r="F51" s="38">
        <v>5554</v>
      </c>
    </row>
    <row r="52" spans="2:7" ht="29" x14ac:dyDescent="0.35">
      <c r="B52" s="17" t="s">
        <v>19</v>
      </c>
      <c r="C52" s="22">
        <f>69113.4449497538/100</f>
        <v>691.13444949753796</v>
      </c>
      <c r="D52" s="22">
        <v>630.78334701221411</v>
      </c>
      <c r="E52" s="50">
        <v>581.79999999999995</v>
      </c>
      <c r="F52" s="21">
        <v>630.78334701221411</v>
      </c>
      <c r="G52" s="22"/>
    </row>
    <row r="53" spans="2:7" x14ac:dyDescent="0.35">
      <c r="B53" s="17" t="s">
        <v>57</v>
      </c>
      <c r="C53" s="22">
        <v>94</v>
      </c>
      <c r="D53" s="22">
        <v>94</v>
      </c>
      <c r="E53" s="22">
        <v>94</v>
      </c>
      <c r="F53" s="21">
        <v>94</v>
      </c>
    </row>
    <row r="54" spans="2:7" x14ac:dyDescent="0.35">
      <c r="B54" s="17"/>
      <c r="C54" s="22"/>
      <c r="D54" s="22"/>
      <c r="E54" s="22"/>
      <c r="F54" s="21"/>
    </row>
    <row r="55" spans="2:7" ht="15" thickBot="1" x14ac:dyDescent="0.4">
      <c r="B55" s="3"/>
      <c r="C55" s="2"/>
      <c r="D55" s="2"/>
      <c r="E55" s="2"/>
      <c r="F55" s="1"/>
    </row>
    <row r="56" spans="2:7" x14ac:dyDescent="0.35">
      <c r="B56" s="16" t="s">
        <v>18</v>
      </c>
      <c r="C56" s="33"/>
      <c r="D56" s="33"/>
      <c r="E56" s="33"/>
      <c r="F56" s="34"/>
    </row>
    <row r="57" spans="2:7" ht="15" thickBot="1" x14ac:dyDescent="0.4">
      <c r="B57" s="65"/>
      <c r="C57" s="75"/>
      <c r="D57" s="75"/>
      <c r="E57" s="75"/>
      <c r="F57" s="73"/>
    </row>
    <row r="58" spans="2:7" x14ac:dyDescent="0.35">
      <c r="B58" s="5"/>
      <c r="C58" s="62" t="s">
        <v>73</v>
      </c>
      <c r="D58" s="62" t="s">
        <v>70</v>
      </c>
      <c r="E58" s="62" t="s">
        <v>74</v>
      </c>
      <c r="F58" s="63" t="s">
        <v>69</v>
      </c>
    </row>
    <row r="59" spans="2:7" x14ac:dyDescent="0.35">
      <c r="B59" s="5" t="s">
        <v>17</v>
      </c>
      <c r="C59" s="22">
        <v>2151.9677781745931</v>
      </c>
      <c r="D59" s="22">
        <v>2132.4360421527508</v>
      </c>
      <c r="E59" s="22">
        <v>2013.876643501527</v>
      </c>
      <c r="F59" s="15">
        <v>8527.6424200175643</v>
      </c>
    </row>
    <row r="60" spans="2:7" x14ac:dyDescent="0.35">
      <c r="B60" s="5" t="s">
        <v>15</v>
      </c>
      <c r="C60" s="22">
        <v>1030.7950423740735</v>
      </c>
      <c r="D60" s="22">
        <v>960.10658986287751</v>
      </c>
      <c r="E60" s="22">
        <v>365.56870862108713</v>
      </c>
      <c r="F60" s="15">
        <v>2675.7573879281049</v>
      </c>
    </row>
    <row r="61" spans="2:7" x14ac:dyDescent="0.35">
      <c r="B61" s="5" t="s">
        <v>16</v>
      </c>
      <c r="C61" s="22">
        <v>319.34944426999999</v>
      </c>
      <c r="D61" s="22">
        <v>326.20099797000023</v>
      </c>
      <c r="E61" s="22">
        <v>305.12976590000005</v>
      </c>
      <c r="F61" s="15">
        <v>1539.4831938100003</v>
      </c>
    </row>
    <row r="62" spans="2:7" x14ac:dyDescent="0.35">
      <c r="B62" s="13" t="s">
        <v>55</v>
      </c>
      <c r="C62" s="51">
        <v>3502.1122648186665</v>
      </c>
      <c r="D62" s="51">
        <v>3418.7436299856286</v>
      </c>
      <c r="E62" s="51">
        <v>2684.5751180226143</v>
      </c>
      <c r="F62" s="14">
        <v>12742.883001755668</v>
      </c>
    </row>
    <row r="63" spans="2:7" x14ac:dyDescent="0.35">
      <c r="B63" s="5" t="s">
        <v>56</v>
      </c>
      <c r="C63" s="22">
        <v>63.250984829999993</v>
      </c>
      <c r="D63" s="22">
        <v>54.543221849999995</v>
      </c>
      <c r="E63" s="22">
        <v>56.048080420000005</v>
      </c>
      <c r="F63" s="15">
        <v>272.06816226000007</v>
      </c>
    </row>
    <row r="64" spans="2:7" x14ac:dyDescent="0.35">
      <c r="B64" s="13" t="s">
        <v>14</v>
      </c>
      <c r="C64" s="51">
        <v>3565.36</v>
      </c>
      <c r="D64" s="51">
        <v>3473.3</v>
      </c>
      <c r="E64" s="51">
        <v>2740.58</v>
      </c>
      <c r="F64" s="14">
        <v>13014.93</v>
      </c>
    </row>
    <row r="65" spans="2:6" x14ac:dyDescent="0.35">
      <c r="B65" s="5"/>
      <c r="C65" s="52"/>
      <c r="D65" s="52"/>
      <c r="E65" s="52"/>
      <c r="F65" s="28"/>
    </row>
    <row r="66" spans="2:6" x14ac:dyDescent="0.35">
      <c r="B66" s="5" t="s">
        <v>13</v>
      </c>
      <c r="C66" s="22">
        <v>1607.68</v>
      </c>
      <c r="D66" s="22">
        <v>1517.56</v>
      </c>
      <c r="E66" s="22">
        <v>1117.21</v>
      </c>
      <c r="F66" s="15">
        <v>5250.77</v>
      </c>
    </row>
    <row r="67" spans="2:6" x14ac:dyDescent="0.35">
      <c r="B67" s="5" t="s">
        <v>12</v>
      </c>
      <c r="C67" s="22">
        <v>737.91</v>
      </c>
      <c r="D67" s="22">
        <v>670.94</v>
      </c>
      <c r="E67" s="22">
        <v>484.77</v>
      </c>
      <c r="F67" s="15">
        <v>2467.48</v>
      </c>
    </row>
    <row r="68" spans="2:6" x14ac:dyDescent="0.35">
      <c r="B68" s="13" t="s">
        <v>11</v>
      </c>
      <c r="C68" s="51">
        <v>2345.59</v>
      </c>
      <c r="D68" s="51">
        <v>2188.5</v>
      </c>
      <c r="E68" s="51">
        <v>1601.98</v>
      </c>
      <c r="F68" s="14">
        <v>7718.25</v>
      </c>
    </row>
    <row r="69" spans="2:6" x14ac:dyDescent="0.35">
      <c r="B69" s="5"/>
      <c r="C69" s="52"/>
      <c r="D69" s="52"/>
      <c r="E69" s="52"/>
      <c r="F69" s="28"/>
    </row>
    <row r="70" spans="2:6" x14ac:dyDescent="0.35">
      <c r="B70" s="13" t="s">
        <v>10</v>
      </c>
      <c r="C70" s="51">
        <v>1219.77</v>
      </c>
      <c r="D70" s="51">
        <v>1284.8000000000002</v>
      </c>
      <c r="E70" s="51">
        <v>1138.5999999999999</v>
      </c>
      <c r="F70" s="14">
        <v>5296.68</v>
      </c>
    </row>
    <row r="71" spans="2:6" x14ac:dyDescent="0.35">
      <c r="B71" s="11" t="s">
        <v>6</v>
      </c>
      <c r="C71" s="53">
        <v>0.34211692507909436</v>
      </c>
      <c r="D71" s="53">
        <v>0.36990758068695478</v>
      </c>
      <c r="E71" s="53">
        <v>0.41545950127345305</v>
      </c>
      <c r="F71" s="64">
        <v>0.40696953421954635</v>
      </c>
    </row>
    <row r="72" spans="2:6" x14ac:dyDescent="0.35">
      <c r="B72" s="5"/>
      <c r="C72" s="47"/>
      <c r="D72" s="47"/>
      <c r="E72" s="47"/>
      <c r="F72" s="4"/>
    </row>
    <row r="73" spans="2:6" x14ac:dyDescent="0.35">
      <c r="B73" s="13" t="s">
        <v>9</v>
      </c>
      <c r="C73" s="51">
        <v>1036.5900000000001</v>
      </c>
      <c r="D73" s="51">
        <v>1151.8499999999999</v>
      </c>
      <c r="E73" s="51">
        <v>1051.6200000000001</v>
      </c>
      <c r="F73" s="14">
        <v>4811.5300000000007</v>
      </c>
    </row>
    <row r="74" spans="2:6" x14ac:dyDescent="0.35">
      <c r="B74" s="11" t="s">
        <v>6</v>
      </c>
      <c r="C74" s="53">
        <v>0.29073922408957303</v>
      </c>
      <c r="D74" s="53">
        <v>0.33162986209080697</v>
      </c>
      <c r="E74" s="53">
        <v>0.38372169394799649</v>
      </c>
      <c r="F74" s="64">
        <v>0.36969311398524624</v>
      </c>
    </row>
    <row r="75" spans="2:6" x14ac:dyDescent="0.35">
      <c r="B75" s="11"/>
      <c r="C75" s="12"/>
      <c r="D75" s="12"/>
      <c r="E75" s="12"/>
      <c r="F75" s="8"/>
    </row>
    <row r="76" spans="2:6" x14ac:dyDescent="0.35">
      <c r="B76" s="5" t="s">
        <v>54</v>
      </c>
      <c r="C76" s="22">
        <v>-2.4500000000000002</v>
      </c>
      <c r="D76" s="22">
        <v>-4.09</v>
      </c>
      <c r="E76" s="22">
        <v>-2.6</v>
      </c>
      <c r="F76" s="15">
        <v>-7.63</v>
      </c>
    </row>
    <row r="77" spans="2:6" x14ac:dyDescent="0.35">
      <c r="B77" s="5" t="s">
        <v>8</v>
      </c>
      <c r="C77" s="22">
        <v>282</v>
      </c>
      <c r="D77" s="22">
        <v>295.88</v>
      </c>
      <c r="E77" s="22">
        <v>276.47999999999996</v>
      </c>
      <c r="F77" s="15">
        <v>1240.8500000000001</v>
      </c>
    </row>
    <row r="78" spans="2:6" x14ac:dyDescent="0.35">
      <c r="B78" s="13" t="s">
        <v>7</v>
      </c>
      <c r="C78" s="51">
        <v>752.14</v>
      </c>
      <c r="D78" s="51">
        <v>811.49</v>
      </c>
      <c r="E78" s="51">
        <v>772.57</v>
      </c>
      <c r="F78" s="14">
        <v>3437.12</v>
      </c>
    </row>
    <row r="79" spans="2:6" x14ac:dyDescent="0.35">
      <c r="B79" s="11" t="s">
        <v>6</v>
      </c>
      <c r="C79" s="53">
        <v>0.21095765925460541</v>
      </c>
      <c r="D79" s="53">
        <v>0.23363659919960844</v>
      </c>
      <c r="E79" s="53">
        <v>0.28190018171335995</v>
      </c>
      <c r="F79" s="64">
        <v>0.26409054831643347</v>
      </c>
    </row>
    <row r="80" spans="2:6" x14ac:dyDescent="0.35">
      <c r="B80" s="5"/>
      <c r="C80" s="54"/>
      <c r="D80" s="54"/>
      <c r="E80" s="54"/>
      <c r="F80" s="4"/>
    </row>
    <row r="81" spans="2:6" x14ac:dyDescent="0.35">
      <c r="B81" s="13" t="s">
        <v>5</v>
      </c>
      <c r="C81" s="55">
        <v>4.3377741099277989</v>
      </c>
      <c r="D81" s="55">
        <v>4.6717697485953993</v>
      </c>
      <c r="E81" s="55">
        <v>4.4538961738603087</v>
      </c>
      <c r="F81" s="40">
        <v>19.809999999999999</v>
      </c>
    </row>
    <row r="82" spans="2:6" x14ac:dyDescent="0.35">
      <c r="B82" s="5"/>
      <c r="C82" s="54"/>
      <c r="D82" s="54"/>
      <c r="E82" s="54"/>
      <c r="F82" s="4"/>
    </row>
    <row r="83" spans="2:6" ht="29" x14ac:dyDescent="0.35">
      <c r="B83" s="9" t="s">
        <v>4</v>
      </c>
      <c r="C83" s="53">
        <v>5.4177147474264116E-2</v>
      </c>
      <c r="D83" s="53">
        <v>5.9868222003395609E-2</v>
      </c>
      <c r="E83" s="53">
        <v>6.9863586975470585E-2</v>
      </c>
      <c r="F83" s="8">
        <v>7.2012113432457045E-2</v>
      </c>
    </row>
    <row r="84" spans="2:6" x14ac:dyDescent="0.35">
      <c r="B84" s="11" t="s">
        <v>3</v>
      </c>
      <c r="C84" s="56">
        <v>33</v>
      </c>
      <c r="D84" s="56">
        <v>42.519999999999982</v>
      </c>
      <c r="E84" s="56">
        <v>24.9</v>
      </c>
      <c r="F84" s="10">
        <v>125.75999999999998</v>
      </c>
    </row>
    <row r="85" spans="2:6" ht="29.5" thickBot="1" x14ac:dyDescent="0.4">
      <c r="B85" s="66" t="s">
        <v>2</v>
      </c>
      <c r="C85" s="57">
        <v>0.39642342479452475</v>
      </c>
      <c r="D85" s="57">
        <v>0.38604899025343331</v>
      </c>
      <c r="E85" s="57">
        <v>0.26500000000000001</v>
      </c>
      <c r="F85" s="61">
        <v>0.34478000112043905</v>
      </c>
    </row>
    <row r="86" spans="2:6" ht="15" thickBot="1" x14ac:dyDescent="0.4">
      <c r="B86" s="9"/>
      <c r="C86" s="53"/>
      <c r="D86" s="53"/>
      <c r="E86" s="53"/>
      <c r="F86" s="8"/>
    </row>
    <row r="87" spans="2:6" x14ac:dyDescent="0.35">
      <c r="B87" s="67"/>
      <c r="C87" s="62" t="s">
        <v>73</v>
      </c>
      <c r="D87" s="62" t="s">
        <v>70</v>
      </c>
      <c r="E87" s="62" t="s">
        <v>72</v>
      </c>
      <c r="F87" s="63" t="s">
        <v>69</v>
      </c>
    </row>
    <row r="88" spans="2:6" x14ac:dyDescent="0.35">
      <c r="B88" s="76" t="s">
        <v>60</v>
      </c>
      <c r="C88" s="37">
        <v>2151.9677781745927</v>
      </c>
      <c r="D88" s="37">
        <v>2132.4360421527508</v>
      </c>
      <c r="E88" s="37">
        <v>2013.876643501527</v>
      </c>
      <c r="F88" s="69">
        <v>8527.6424200175643</v>
      </c>
    </row>
    <row r="89" spans="2:6" x14ac:dyDescent="0.35">
      <c r="B89" s="76" t="s">
        <v>26</v>
      </c>
      <c r="C89" s="37">
        <v>729.77209034803218</v>
      </c>
      <c r="D89" s="37">
        <v>709.05041350395754</v>
      </c>
      <c r="E89" s="37">
        <v>117.63186087215965</v>
      </c>
      <c r="F89" s="69">
        <v>1587.1578044182438</v>
      </c>
    </row>
    <row r="90" spans="2:6" x14ac:dyDescent="0.35">
      <c r="B90" s="76" t="s">
        <v>61</v>
      </c>
      <c r="C90" s="37">
        <v>319.34944426999999</v>
      </c>
      <c r="D90" s="37">
        <v>326.20099797000023</v>
      </c>
      <c r="E90" s="37">
        <v>305.1297659</v>
      </c>
      <c r="F90" s="69">
        <v>1539.4831938100003</v>
      </c>
    </row>
    <row r="91" spans="2:6" x14ac:dyDescent="0.35">
      <c r="B91" s="76" t="s">
        <v>65</v>
      </c>
      <c r="C91" s="37">
        <v>201.72276166583788</v>
      </c>
      <c r="D91" s="37">
        <v>159.99106021885234</v>
      </c>
      <c r="E91" s="37">
        <v>171.25378779327065</v>
      </c>
      <c r="F91" s="69">
        <v>735.88084290838253</v>
      </c>
    </row>
    <row r="92" spans="2:6" x14ac:dyDescent="0.35">
      <c r="B92" s="76" t="s">
        <v>62</v>
      </c>
      <c r="C92" s="37">
        <v>53.820988989999989</v>
      </c>
      <c r="D92" s="37">
        <v>55.904195700000002</v>
      </c>
      <c r="E92" s="37">
        <v>29.343945329999997</v>
      </c>
      <c r="F92" s="69">
        <v>163.78711085999998</v>
      </c>
    </row>
    <row r="93" spans="2:6" x14ac:dyDescent="0.35">
      <c r="B93" s="76" t="s">
        <v>67</v>
      </c>
      <c r="C93" s="37">
        <v>40.158148302857128</v>
      </c>
      <c r="D93" s="37">
        <v>29.894866602381502</v>
      </c>
      <c r="E93" s="37">
        <v>32.718349370000013</v>
      </c>
      <c r="F93" s="69">
        <v>132.69786843</v>
      </c>
    </row>
    <row r="94" spans="2:6" x14ac:dyDescent="0.35">
      <c r="B94" s="77" t="s">
        <v>63</v>
      </c>
      <c r="C94" s="37">
        <v>5.4195123900000013</v>
      </c>
      <c r="D94" s="37">
        <v>5.2801605900000004</v>
      </c>
      <c r="E94" s="37">
        <v>14.477811590000002</v>
      </c>
      <c r="F94" s="69">
        <v>56.210950450000006</v>
      </c>
    </row>
    <row r="95" spans="2:6" x14ac:dyDescent="0.35">
      <c r="B95" s="78" t="s">
        <v>66</v>
      </c>
      <c r="C95" s="37">
        <v>63.150984829999992</v>
      </c>
      <c r="D95" s="37">
        <v>54.543221849999995</v>
      </c>
      <c r="E95" s="37">
        <v>56.148080420000007</v>
      </c>
      <c r="F95" s="69">
        <v>272.06816226000007</v>
      </c>
    </row>
    <row r="96" spans="2:6" ht="15" thickBot="1" x14ac:dyDescent="0.4">
      <c r="B96" s="68" t="s">
        <v>64</v>
      </c>
      <c r="C96" s="70">
        <v>3565.3617089713198</v>
      </c>
      <c r="D96" s="70">
        <v>3473.3009585879422</v>
      </c>
      <c r="E96" s="70">
        <v>2740.580244776957</v>
      </c>
      <c r="F96" s="71">
        <v>13014.92835315419</v>
      </c>
    </row>
    <row r="97" spans="2:6" x14ac:dyDescent="0.35">
      <c r="B97" s="67"/>
      <c r="C97" s="79"/>
      <c r="D97" s="79"/>
      <c r="E97" s="79"/>
      <c r="F97" s="80"/>
    </row>
    <row r="98" spans="2:6" x14ac:dyDescent="0.35">
      <c r="B98" s="5"/>
      <c r="C98" s="47"/>
      <c r="D98" s="47"/>
      <c r="E98" s="47"/>
      <c r="F98" s="4"/>
    </row>
    <row r="99" spans="2:6" x14ac:dyDescent="0.35">
      <c r="B99" s="7" t="s">
        <v>1</v>
      </c>
      <c r="C99" s="47"/>
      <c r="D99" s="47"/>
      <c r="E99" s="47"/>
      <c r="F99" s="4"/>
    </row>
    <row r="100" spans="2:6" x14ac:dyDescent="0.35">
      <c r="B100" s="6" t="s">
        <v>78</v>
      </c>
      <c r="C100" s="47"/>
      <c r="D100" s="47"/>
      <c r="E100" s="47"/>
      <c r="F100" s="4"/>
    </row>
    <row r="101" spans="2:6" x14ac:dyDescent="0.35">
      <c r="B101" s="6" t="s">
        <v>0</v>
      </c>
      <c r="C101" s="47"/>
      <c r="D101" s="47"/>
      <c r="E101" s="47"/>
      <c r="F101" s="4"/>
    </row>
    <row r="102" spans="2:6" x14ac:dyDescent="0.35">
      <c r="B102" s="5"/>
      <c r="C102" s="47"/>
      <c r="D102" s="47"/>
      <c r="E102" s="47"/>
      <c r="F102" s="4"/>
    </row>
    <row r="103" spans="2:6" ht="15" thickBot="1" x14ac:dyDescent="0.4">
      <c r="B103" s="3"/>
      <c r="C103" s="2"/>
      <c r="D103" s="2"/>
      <c r="E103" s="2"/>
      <c r="F103" s="1"/>
    </row>
  </sheetData>
  <mergeCells count="7">
    <mergeCell ref="B48:F48"/>
    <mergeCell ref="B2:F2"/>
    <mergeCell ref="B3:F3"/>
    <mergeCell ref="B34:F34"/>
    <mergeCell ref="B24:F24"/>
    <mergeCell ref="B29:F29"/>
    <mergeCell ref="B43:F43"/>
  </mergeCells>
  <pageMargins left="0.19685039370078741" right="0.19685039370078741" top="0.19685039370078741" bottom="0.19685039370078741" header="0.31496062992125984" footer="0.31496062992125984"/>
  <pageSetup paperSize="9" scale="70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d45ddbb-9584-43b0-aea0-d0bd884fb0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F5B7922F1D0741A91622FF37292280" ma:contentTypeVersion="11" ma:contentTypeDescription="Create a new document." ma:contentTypeScope="" ma:versionID="d02bfbb39eb8f6431718982fe525bd6e">
  <xsd:schema xmlns:xsd="http://www.w3.org/2001/XMLSchema" xmlns:xs="http://www.w3.org/2001/XMLSchema" xmlns:p="http://schemas.microsoft.com/office/2006/metadata/properties" xmlns:ns3="dd45ddbb-9584-43b0-aea0-d0bd884fb05a" targetNamespace="http://schemas.microsoft.com/office/2006/metadata/properties" ma:root="true" ma:fieldsID="80745d7e1a55a92a06e49bfaec647fbf" ns3:_="">
    <xsd:import namespace="dd45ddbb-9584-43b0-aea0-d0bd884fb05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5ddbb-9584-43b0-aea0-d0bd884fb05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15C7E7-BCB8-4541-94BC-91DB7DBDD2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73541-DAC5-4870-9C1C-B6B5A836F988}">
  <ds:schemaRefs>
    <ds:schemaRef ds:uri="http://www.w3.org/XML/1998/namespace"/>
    <ds:schemaRef ds:uri="http://schemas.openxmlformats.org/package/2006/metadata/core-properties"/>
    <ds:schemaRef ds:uri="dd45ddbb-9584-43b0-aea0-d0bd884fb05a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F4ECBEE-D153-4635-9A77-7C07C709A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45ddbb-9584-43b0-aea0-d0bd884fb0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KPIs</vt:lpstr>
      <vt:lpstr>KPIs!Print_Area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Murarka</dc:creator>
  <cp:lastModifiedBy>Mitalee Uday Gilda</cp:lastModifiedBy>
  <cp:lastPrinted>2026-07-24T08:28:26Z</cp:lastPrinted>
  <dcterms:created xsi:type="dcterms:W3CDTF">2023-05-04T14:21:26Z</dcterms:created>
  <dcterms:modified xsi:type="dcterms:W3CDTF">2026-07-24T08:50:38Z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0x010100B9F5B7922F1D0741A91622FF37292280</vt:lpwstr>
  </property>
</Properties>
</file>